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202300"/>
  <mc:AlternateContent xmlns:mc="http://schemas.openxmlformats.org/markup-compatibility/2006">
    <mc:Choice Requires="x15">
      <x15ac:absPath xmlns:x15ac="http://schemas.microsoft.com/office/spreadsheetml/2010/11/ac" url="C:\Users\KurtCBryan\Desktop\"/>
    </mc:Choice>
  </mc:AlternateContent>
  <xr:revisionPtr revIDLastSave="0" documentId="13_ncr:1_{0DE95FE5-A06A-4904-94BB-C790765FCCC5}" xr6:coauthVersionLast="47" xr6:coauthVersionMax="47" xr10:uidLastSave="{00000000-0000-0000-0000-000000000000}"/>
  <bookViews>
    <workbookView xWindow="-108" yWindow="-108" windowWidth="23256" windowHeight="14016" xr2:uid="{1C0198EF-26BE-D945-A11E-35F0F36EB4E2}"/>
  </bookViews>
  <sheets>
    <sheet name="START HERE" sheetId="3" r:id="rId1"/>
    <sheet name="PT Formula Tool" sheetId="2" r:id="rId2"/>
    <sheet name="Formula"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D7" i="1" s="1"/>
  <c r="D6" i="1"/>
  <c r="D8" i="1" s="1"/>
  <c r="D9" i="1" l="1"/>
  <c r="D10" i="1" s="1"/>
  <c r="D11" i="1" s="1"/>
  <c r="E10" i="2" s="1"/>
</calcChain>
</file>

<file path=xl/sharedStrings.xml><?xml version="1.0" encoding="utf-8"?>
<sst xmlns="http://schemas.openxmlformats.org/spreadsheetml/2006/main" count="54" uniqueCount="51">
  <si>
    <t>(i)</t>
  </si>
  <si>
    <t>(ii)</t>
  </si>
  <si>
    <t>(iii)</t>
  </si>
  <si>
    <t>(iv)</t>
  </si>
  <si>
    <t>(v)</t>
  </si>
  <si>
    <t>(vi)</t>
  </si>
  <si>
    <t>(vii)</t>
  </si>
  <si>
    <t>Custodial Parent:</t>
  </si>
  <si>
    <t>NCP Days ^2.5</t>
  </si>
  <si>
    <t>CP Days ^2.5</t>
  </si>
  <si>
    <t>(i) * CP BCSO</t>
  </si>
  <si>
    <t>(ii) * NCP BCSO</t>
  </si>
  <si>
    <t>Name</t>
  </si>
  <si>
    <t>(iii) - (iv)</t>
  </si>
  <si>
    <t>(v) / sum(i+ii)</t>
  </si>
  <si>
    <t>(vi) + NCP BCSO</t>
  </si>
  <si>
    <t>*</t>
  </si>
  <si>
    <t>=</t>
  </si>
  <si>
    <t xml:space="preserve">Formula </t>
  </si>
  <si>
    <t>Senate Bill 454</t>
  </si>
  <si>
    <r>
      <t>(N</t>
    </r>
    <r>
      <rPr>
        <vertAlign val="subscript"/>
        <sz val="11"/>
        <color theme="1"/>
        <rFont val="Aptos"/>
        <family val="2"/>
      </rPr>
      <t>d</t>
    </r>
    <r>
      <rPr>
        <sz val="11"/>
        <color theme="1"/>
        <rFont val="Aptos"/>
        <family val="2"/>
      </rPr>
      <t>)</t>
    </r>
    <r>
      <rPr>
        <vertAlign val="superscript"/>
        <sz val="11"/>
        <color theme="1"/>
        <rFont val="Aptos"/>
        <family val="2"/>
      </rPr>
      <t xml:space="preserve">2.5 </t>
    </r>
    <r>
      <rPr>
        <sz val="11"/>
        <color theme="1"/>
        <rFont val="Aptos"/>
        <family val="2"/>
      </rPr>
      <t>(C</t>
    </r>
    <r>
      <rPr>
        <vertAlign val="subscript"/>
        <sz val="11"/>
        <color theme="1"/>
        <rFont val="Aptos"/>
        <family val="2"/>
      </rPr>
      <t>s</t>
    </r>
    <r>
      <rPr>
        <sz val="11"/>
        <color theme="1"/>
        <rFont val="Aptos"/>
        <family val="2"/>
      </rPr>
      <t>) – (C</t>
    </r>
    <r>
      <rPr>
        <vertAlign val="subscript"/>
        <sz val="11"/>
        <color theme="1"/>
        <rFont val="Aptos"/>
        <family val="2"/>
      </rPr>
      <t>d</t>
    </r>
    <r>
      <rPr>
        <sz val="11"/>
        <color theme="1"/>
        <rFont val="Aptos"/>
        <family val="2"/>
      </rPr>
      <t>)</t>
    </r>
    <r>
      <rPr>
        <vertAlign val="superscript"/>
        <sz val="11"/>
        <color theme="1"/>
        <rFont val="Aptos"/>
        <family val="2"/>
      </rPr>
      <t xml:space="preserve">2.5 </t>
    </r>
    <r>
      <rPr>
        <sz val="11"/>
        <color theme="1"/>
        <rFont val="Aptos"/>
        <family val="2"/>
      </rPr>
      <t>(N</t>
    </r>
    <r>
      <rPr>
        <vertAlign val="subscript"/>
        <sz val="11"/>
        <color theme="1"/>
        <rFont val="Aptos"/>
        <family val="2"/>
      </rPr>
      <t>s</t>
    </r>
    <r>
      <rPr>
        <sz val="11"/>
        <color theme="1"/>
        <rFont val="Aptos"/>
        <family val="2"/>
      </rPr>
      <t>)</t>
    </r>
  </si>
  <si>
    <r>
      <t>____________________     +   N</t>
    </r>
    <r>
      <rPr>
        <vertAlign val="subscript"/>
        <sz val="11"/>
        <color theme="1"/>
        <rFont val="Aptos"/>
        <family val="2"/>
      </rPr>
      <t>s</t>
    </r>
    <r>
      <rPr>
        <sz val="11"/>
        <color theme="1"/>
        <rFont val="Aptos"/>
        <family val="2"/>
      </rPr>
      <t xml:space="preserve">    =  PT adjustment for NCP</t>
    </r>
  </si>
  <si>
    <r>
      <t xml:space="preserve">         (N</t>
    </r>
    <r>
      <rPr>
        <vertAlign val="subscript"/>
        <sz val="11"/>
        <color theme="1"/>
        <rFont val="Aptos"/>
        <family val="2"/>
      </rPr>
      <t>d</t>
    </r>
    <r>
      <rPr>
        <sz val="11"/>
        <color theme="1"/>
        <rFont val="Aptos"/>
        <family val="2"/>
      </rPr>
      <t>)</t>
    </r>
    <r>
      <rPr>
        <vertAlign val="superscript"/>
        <sz val="11"/>
        <color theme="1"/>
        <rFont val="Aptos"/>
        <family val="2"/>
      </rPr>
      <t xml:space="preserve">2.5  </t>
    </r>
    <r>
      <rPr>
        <sz val="11"/>
        <color theme="1"/>
        <rFont val="Aptos"/>
        <family val="2"/>
      </rPr>
      <t>+ (C</t>
    </r>
    <r>
      <rPr>
        <vertAlign val="subscript"/>
        <sz val="11"/>
        <color theme="1"/>
        <rFont val="Aptos"/>
        <family val="2"/>
      </rPr>
      <t>d</t>
    </r>
    <r>
      <rPr>
        <sz val="11"/>
        <color theme="1"/>
        <rFont val="Aptos"/>
        <family val="2"/>
      </rPr>
      <t>)</t>
    </r>
    <r>
      <rPr>
        <vertAlign val="superscript"/>
        <sz val="11"/>
        <color theme="1"/>
        <rFont val="Aptos"/>
        <family val="2"/>
      </rPr>
      <t>2.5</t>
    </r>
  </si>
  <si>
    <r>
      <t>N</t>
    </r>
    <r>
      <rPr>
        <vertAlign val="subscript"/>
        <sz val="11"/>
        <color theme="1"/>
        <rFont val="Aptos"/>
        <family val="2"/>
      </rPr>
      <t>d</t>
    </r>
    <r>
      <rPr>
        <sz val="11"/>
        <color theme="1"/>
        <rFont val="Aptos"/>
        <family val="2"/>
      </rPr>
      <t xml:space="preserve"> = NCP </t>
    </r>
    <r>
      <rPr>
        <b/>
        <sz val="11"/>
        <color theme="1"/>
        <rFont val="Aptos"/>
        <family val="2"/>
      </rPr>
      <t>days</t>
    </r>
  </si>
  <si>
    <r>
      <t>C</t>
    </r>
    <r>
      <rPr>
        <vertAlign val="subscript"/>
        <sz val="11"/>
        <color theme="1"/>
        <rFont val="Aptos"/>
        <family val="2"/>
      </rPr>
      <t>d</t>
    </r>
    <r>
      <rPr>
        <sz val="11"/>
        <color theme="1"/>
        <rFont val="Aptos"/>
        <family val="2"/>
      </rPr>
      <t xml:space="preserve"> = CP </t>
    </r>
    <r>
      <rPr>
        <b/>
        <sz val="11"/>
        <color theme="1"/>
        <rFont val="Aptos"/>
        <family val="2"/>
      </rPr>
      <t>days</t>
    </r>
  </si>
  <si>
    <r>
      <t>N</t>
    </r>
    <r>
      <rPr>
        <vertAlign val="subscript"/>
        <sz val="11"/>
        <color theme="1"/>
        <rFont val="Aptos"/>
        <family val="2"/>
      </rPr>
      <t>s</t>
    </r>
    <r>
      <rPr>
        <sz val="11"/>
        <color theme="1"/>
        <rFont val="Aptos"/>
        <family val="2"/>
      </rPr>
      <t xml:space="preserve"> = NCP’s share of the basic child </t>
    </r>
    <r>
      <rPr>
        <b/>
        <sz val="11"/>
        <color theme="1"/>
        <rFont val="Aptos"/>
        <family val="2"/>
      </rPr>
      <t>support</t>
    </r>
    <r>
      <rPr>
        <sz val="11"/>
        <color theme="1"/>
        <rFont val="Aptos"/>
        <family val="2"/>
      </rPr>
      <t xml:space="preserve"> obligation</t>
    </r>
  </si>
  <si>
    <r>
      <t>C</t>
    </r>
    <r>
      <rPr>
        <vertAlign val="subscript"/>
        <sz val="11"/>
        <color theme="1"/>
        <rFont val="Aptos"/>
        <family val="2"/>
      </rPr>
      <t xml:space="preserve">s </t>
    </r>
    <r>
      <rPr>
        <sz val="11"/>
        <color theme="1"/>
        <rFont val="Aptos"/>
        <family val="2"/>
      </rPr>
      <t xml:space="preserve">= CP’s share of the basic child </t>
    </r>
    <r>
      <rPr>
        <b/>
        <sz val="11"/>
        <color theme="1"/>
        <rFont val="Aptos"/>
        <family val="2"/>
      </rPr>
      <t>support</t>
    </r>
    <r>
      <rPr>
        <sz val="11"/>
        <color theme="1"/>
        <rFont val="Aptos"/>
        <family val="2"/>
      </rPr>
      <t xml:space="preserve"> obligation</t>
    </r>
  </si>
  <si>
    <t>Disclaimer:</t>
  </si>
  <si>
    <t>REQUIRED INFORMATION:</t>
  </si>
  <si>
    <t>https://mn.gov/dhs/child-support-calendar/</t>
  </si>
  <si>
    <t>https://justice.oregon.gov/calculator/parenting_time/</t>
  </si>
  <si>
    <r>
      <rPr>
        <b/>
        <sz val="14"/>
        <color theme="1"/>
        <rFont val="Aptos Narrow"/>
        <family val="2"/>
        <scheme val="minor"/>
      </rPr>
      <t xml:space="preserve">Two-year average </t>
    </r>
    <r>
      <rPr>
        <sz val="14"/>
        <color theme="1"/>
        <rFont val="Aptos Narrow"/>
        <family val="2"/>
        <scheme val="minor"/>
      </rPr>
      <t xml:space="preserve">of Parent A's number of parenting days per year. </t>
    </r>
  </si>
  <si>
    <r>
      <rPr>
        <b/>
        <sz val="14"/>
        <color theme="1"/>
        <rFont val="Aptos Narrow"/>
        <family val="2"/>
        <scheme val="minor"/>
      </rPr>
      <t xml:space="preserve">Two-year average </t>
    </r>
    <r>
      <rPr>
        <sz val="14"/>
        <color theme="1"/>
        <rFont val="Aptos Narrow"/>
        <family val="2"/>
        <scheme val="minor"/>
      </rPr>
      <t xml:space="preserve">of Parent B's number of parenting days per year. </t>
    </r>
  </si>
  <si>
    <t>To calculate the two-year average of days until Georgia’s calculator is ready, the following free calculators are recommended:</t>
  </si>
  <si>
    <t>Noncustodial Parent:</t>
  </si>
  <si>
    <r>
      <t xml:space="preserve">Parenting Days </t>
    </r>
    <r>
      <rPr>
        <sz val="14"/>
        <color rgb="FFFF0000"/>
        <rFont val="Aptos Narrow"/>
        <family val="2"/>
        <scheme val="minor"/>
      </rPr>
      <t>*</t>
    </r>
  </si>
  <si>
    <t>Parenting Time Formula Tool</t>
  </si>
  <si>
    <t>To use the Parenting Time Formula Tool provided on the next sheet, you will need the following information:</t>
  </si>
  <si>
    <t>Parenting days must equal 365 days total for both parents, and this tool will not produce a result in the green box above if the combined parenting time does not equal 365 .</t>
  </si>
  <si>
    <r>
      <t>Parenting Time
Adjustment/Deviation Amount</t>
    </r>
    <r>
      <rPr>
        <b/>
        <sz val="18"/>
        <color theme="1"/>
        <rFont val="Aptos Narrow (Body)"/>
      </rPr>
      <t>*</t>
    </r>
  </si>
  <si>
    <t xml:space="preserve">Generally, to be deducted from the noncustodial parent's obligation, by using the Parenting Time Deviation as found on Schedule E of the </t>
  </si>
  <si>
    <t>Child Support Calculator.</t>
  </si>
  <si>
    <t xml:space="preserve">This Parenting Time Formula Tool is provided by the Georgia Child Support Commission pursuant to its duties and powers enumerated in O.C.G.A. 19-6-53 (a)(7).  The information provided in this spreadsheet does not, and is not intended to, constitute legal advice; instead, all information, content, and materials available in this spreadsheet are for informational purposes only and intended to automate a formula that may be used to determine a Parenting Time Deviation amount, and as of 01/01/2026, will become Georgia’s Parenting Time Adjustment formula. This tool contains links to third-party websites.  Such links are only for the convenience of the user; the Georgia Child Support Commission does not recommend or endorse the contents of the third-party sites. </t>
  </si>
  <si>
    <t>The new Parenting Time Adjustment formula as set forth in Senate Bill 454 (lines 690 - 739) will become effective on January 1, 2026. Until that time, the Parenting Time Adjustment formula may be used to calculate a Parenting Time Deviation amount, however, whether to grant a Parenting Time Deviation and in what amount, remain at the sole discretion of the judge. The tool provided on the next sheet automates the steps of the Parenting Time Adjustment formula, which may be used to know what the Parenting Time Adjustment will be in the future or to calculate a proposed Parenting Time Deviation amount.  Please be reminded that—even if the Parenting Time Adjustment formula is used to determine the deviation amount —a Parenting Time Deviation must always be supported by findings of fact that address the three issues in O.C.G.A. § 19-6-15 (i)(1)(B), which are also found in the Child Support Calculator on Schedule E at letters B,C, and D.  In January 2026, the Parenting Time Adjustment will be determined using Schedule C of the Child Support Calculator.</t>
  </si>
  <si>
    <t>Basic Child Support Obligation (BCSO) for Parent A (Custodial Parent) - Line 5 of the child support worksheet</t>
  </si>
  <si>
    <t>Basic Child Support Obligation (BCSO) for Parent B (Noncustodial Parent) - Line 5 of the child support worksheet</t>
  </si>
  <si>
    <t>Custodial Parent's BCSO 
(Line 5 of the                             Child Support Worksheet)</t>
  </si>
  <si>
    <r>
      <rPr>
        <b/>
        <sz val="12"/>
        <color theme="1"/>
        <rFont val="Aptos Narrow"/>
        <family val="2"/>
        <scheme val="minor"/>
      </rPr>
      <t>Non</t>
    </r>
    <r>
      <rPr>
        <sz val="12"/>
        <color theme="1"/>
        <rFont val="Aptos Narrow"/>
        <family val="2"/>
        <scheme val="minor"/>
      </rPr>
      <t>custodial Parent's BCSO 
(Line 5 of the                             Child Support Worksheet)</t>
    </r>
  </si>
  <si>
    <t>FORMULA BASED ON SB 454 (for informational purposes only):</t>
  </si>
  <si>
    <t>John Doe</t>
  </si>
  <si>
    <t>Sally Smith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</si>
</sst>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3">
    <font>
      <sz val="12"/>
      <color theme="1"/>
      <name val="Aptos Narrow"/>
      <family val="2"/>
      <scheme val="minor"/>
    </font>
    <font>
      <sz val="12"/>
      <color theme="1"/>
      <name val="Aptos Narrow"/>
      <family val="2"/>
      <scheme val="minor"/>
    </font>
    <font>
      <b/>
      <sz val="12"/>
      <color theme="1"/>
      <name val="Aptos Narrow"/>
      <family val="2"/>
      <scheme val="minor"/>
    </font>
    <font>
      <i/>
      <sz val="12"/>
      <color theme="1"/>
      <name val="Aptos Narrow"/>
      <family val="2"/>
      <scheme val="minor"/>
    </font>
    <font>
      <sz val="22"/>
      <color theme="1"/>
      <name val="Aptos Narrow"/>
      <family val="2"/>
      <scheme val="minor"/>
    </font>
    <font>
      <sz val="12"/>
      <color theme="1"/>
      <name val="Aptos Narrow"/>
      <family val="2"/>
      <scheme val="minor"/>
    </font>
    <font>
      <b/>
      <sz val="22"/>
      <color theme="1"/>
      <name val="Aptos Narrow"/>
      <family val="2"/>
      <scheme val="minor"/>
    </font>
    <font>
      <b/>
      <sz val="16"/>
      <color theme="1"/>
      <name val="Aptos Narrow"/>
      <family val="2"/>
      <scheme val="minor"/>
    </font>
    <font>
      <b/>
      <sz val="18"/>
      <color theme="1"/>
      <name val="Aptos Narrow"/>
      <family val="2"/>
      <scheme val="minor"/>
    </font>
    <font>
      <b/>
      <sz val="14"/>
      <color theme="1"/>
      <name val="Aptos Narrow"/>
      <family val="2"/>
      <scheme val="minor"/>
    </font>
    <font>
      <sz val="11"/>
      <color theme="1"/>
      <name val="Aptos"/>
      <family val="2"/>
    </font>
    <font>
      <vertAlign val="subscript"/>
      <sz val="11"/>
      <color theme="1"/>
      <name val="Aptos"/>
      <family val="2"/>
    </font>
    <font>
      <vertAlign val="superscript"/>
      <sz val="11"/>
      <color theme="1"/>
      <name val="Aptos"/>
      <family val="2"/>
    </font>
    <font>
      <b/>
      <sz val="11"/>
      <color theme="1"/>
      <name val="Aptos"/>
      <family val="2"/>
    </font>
    <font>
      <u/>
      <sz val="12"/>
      <color theme="10"/>
      <name val="Aptos Narrow"/>
      <family val="2"/>
      <scheme val="minor"/>
    </font>
    <font>
      <sz val="14"/>
      <color theme="1"/>
      <name val="Aptos Narrow"/>
      <family val="2"/>
      <scheme val="minor"/>
    </font>
    <font>
      <u/>
      <sz val="14"/>
      <color theme="10"/>
      <name val="Aptos Narrow"/>
      <family val="2"/>
      <scheme val="minor"/>
    </font>
    <font>
      <b/>
      <sz val="14"/>
      <color theme="0"/>
      <name val="Aptos Narrow"/>
      <family val="2"/>
      <scheme val="minor"/>
    </font>
    <font>
      <b/>
      <sz val="18"/>
      <color theme="1"/>
      <name val="Aptos Narrow (Body)"/>
    </font>
    <font>
      <sz val="14"/>
      <color rgb="FFFF0000"/>
      <name val="Aptos Narrow"/>
      <family val="2"/>
      <scheme val="minor"/>
    </font>
    <font>
      <b/>
      <sz val="14"/>
      <color rgb="FFFF0000"/>
      <name val="Aptos Narrow"/>
      <family val="2"/>
      <scheme val="minor"/>
    </font>
    <font>
      <i/>
      <sz val="12"/>
      <color rgb="FFFF0000"/>
      <name val="Aptos Narrow"/>
      <family val="2"/>
      <scheme val="minor"/>
    </font>
    <font>
      <sz val="14"/>
      <name val="Aptos Narrow"/>
      <family val="2"/>
      <scheme val="minor"/>
    </font>
  </fonts>
  <fills count="7">
    <fill>
      <patternFill patternType="none"/>
    </fill>
    <fill>
      <patternFill patternType="gray125"/>
    </fill>
    <fill>
      <patternFill patternType="solid">
        <fgColor rgb="FFFFC000"/>
        <bgColor indexed="64"/>
      </patternFill>
    </fill>
    <fill>
      <patternFill patternType="solid">
        <fgColor theme="9" tint="0.79998168889431442"/>
        <bgColor indexed="64"/>
      </patternFill>
    </fill>
    <fill>
      <patternFill patternType="solid">
        <fgColor theme="2"/>
        <bgColor indexed="64"/>
      </patternFill>
    </fill>
    <fill>
      <patternFill patternType="solid">
        <fgColor rgb="FFCCFBB7"/>
        <bgColor indexed="64"/>
      </patternFill>
    </fill>
    <fill>
      <patternFill patternType="solid">
        <fgColor rgb="FFF5F0D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cellStyleXfs>
  <cellXfs count="68">
    <xf numFmtId="0" fontId="0" fillId="0" borderId="0" xfId="0"/>
    <xf numFmtId="0" fontId="2" fillId="0" borderId="0" xfId="0" applyFont="1"/>
    <xf numFmtId="44" fontId="0" fillId="0" borderId="0" xfId="2" applyFont="1"/>
    <xf numFmtId="0" fontId="3" fillId="0" borderId="0" xfId="0" applyFont="1"/>
    <xf numFmtId="0" fontId="0" fillId="0" borderId="0" xfId="0" applyAlignment="1">
      <alignment vertical="center"/>
    </xf>
    <xf numFmtId="0" fontId="0" fillId="0" borderId="1" xfId="0" applyBorder="1"/>
    <xf numFmtId="0" fontId="4" fillId="0" borderId="0" xfId="0" applyFont="1" applyAlignment="1">
      <alignment horizontal="center" vertical="center"/>
    </xf>
    <xf numFmtId="0" fontId="2" fillId="0" borderId="0" xfId="0" applyFont="1" applyAlignment="1">
      <alignment horizontal="center"/>
    </xf>
    <xf numFmtId="44" fontId="0" fillId="0" borderId="0" xfId="2" applyFont="1" applyBorder="1"/>
    <xf numFmtId="0" fontId="0" fillId="0" borderId="0" xfId="0" applyAlignment="1">
      <alignment horizontal="right"/>
    </xf>
    <xf numFmtId="0" fontId="2" fillId="0" borderId="0" xfId="0" applyFont="1" applyAlignment="1">
      <alignment horizontal="right" vertical="center" wrapText="1"/>
    </xf>
    <xf numFmtId="0" fontId="3" fillId="0" borderId="0" xfId="0" applyFont="1" applyAlignment="1">
      <alignment horizontal="left" vertical="top" wrapText="1"/>
    </xf>
    <xf numFmtId="0" fontId="2" fillId="0" borderId="0" xfId="0" applyFont="1" applyAlignment="1">
      <alignment vertical="center"/>
    </xf>
    <xf numFmtId="0" fontId="0" fillId="0" borderId="9" xfId="0" applyBorder="1"/>
    <xf numFmtId="0" fontId="0" fillId="0" borderId="10" xfId="0" applyBorder="1"/>
    <xf numFmtId="0" fontId="0" fillId="0" borderId="4" xfId="0" applyBorder="1"/>
    <xf numFmtId="0" fontId="0" fillId="0" borderId="11" xfId="0" applyBorder="1"/>
    <xf numFmtId="0" fontId="0" fillId="0" borderId="5" xfId="0" applyBorder="1"/>
    <xf numFmtId="0" fontId="3" fillId="0" borderId="0" xfId="0" applyFont="1" applyAlignment="1">
      <alignment horizontal="center"/>
    </xf>
    <xf numFmtId="0" fontId="10" fillId="0" borderId="0" xfId="0" applyFont="1" applyAlignment="1">
      <alignment vertical="center"/>
    </xf>
    <xf numFmtId="0" fontId="2" fillId="2" borderId="1" xfId="0" applyFont="1" applyFill="1" applyBorder="1"/>
    <xf numFmtId="0" fontId="6" fillId="0" borderId="0" xfId="0" applyFont="1" applyAlignment="1">
      <alignment horizontal="center" vertical="center"/>
    </xf>
    <xf numFmtId="0" fontId="9" fillId="0" borderId="0" xfId="0" applyFont="1"/>
    <xf numFmtId="0" fontId="15" fillId="0" borderId="0" xfId="0" applyFont="1"/>
    <xf numFmtId="0" fontId="15" fillId="0" borderId="0" xfId="0" applyFont="1" applyAlignment="1">
      <alignment wrapText="1"/>
    </xf>
    <xf numFmtId="0" fontId="15" fillId="0" borderId="1" xfId="0" applyFont="1" applyBorder="1" applyAlignment="1">
      <alignment horizontal="center" vertical="center"/>
    </xf>
    <xf numFmtId="0" fontId="15" fillId="0" borderId="1" xfId="0" applyFont="1" applyBorder="1"/>
    <xf numFmtId="0" fontId="15" fillId="0" borderId="0" xfId="0" applyFont="1" applyAlignment="1">
      <alignment horizontal="center" vertical="center"/>
    </xf>
    <xf numFmtId="0" fontId="15" fillId="0" borderId="0" xfId="0" applyFont="1" applyAlignment="1">
      <alignment horizontal="left" vertical="center"/>
    </xf>
    <xf numFmtId="0" fontId="16" fillId="0" borderId="0" xfId="3" applyFont="1"/>
    <xf numFmtId="0" fontId="15" fillId="0" borderId="0" xfId="0" applyFont="1" applyAlignment="1">
      <alignment vertical="top" wrapText="1"/>
    </xf>
    <xf numFmtId="0" fontId="9" fillId="0" borderId="0" xfId="0" applyFont="1" applyAlignment="1">
      <alignment horizontal="left" vertical="top" wrapText="1"/>
    </xf>
    <xf numFmtId="0" fontId="0" fillId="3" borderId="1" xfId="0" applyFill="1" applyBorder="1" applyProtection="1">
      <protection locked="0"/>
    </xf>
    <xf numFmtId="44" fontId="0" fillId="3" borderId="1" xfId="2" applyFont="1" applyFill="1" applyBorder="1" applyAlignment="1" applyProtection="1">
      <alignment vertical="center"/>
      <protection locked="0"/>
    </xf>
    <xf numFmtId="0" fontId="9" fillId="0" borderId="0" xfId="0" applyFont="1" applyAlignment="1">
      <alignment horizontal="right"/>
    </xf>
    <xf numFmtId="0" fontId="20" fillId="0" borderId="0" xfId="0" applyFont="1" applyAlignment="1">
      <alignment horizontal="right"/>
    </xf>
    <xf numFmtId="0" fontId="21" fillId="0" borderId="0" xfId="0" applyFont="1"/>
    <xf numFmtId="0" fontId="14" fillId="0" borderId="0" xfId="3"/>
    <xf numFmtId="0" fontId="0" fillId="4" borderId="1" xfId="0" applyFill="1" applyBorder="1" applyAlignment="1">
      <alignment horizontal="center" vertical="center" wrapText="1"/>
    </xf>
    <xf numFmtId="0" fontId="5" fillId="4" borderId="1" xfId="0" applyFont="1" applyFill="1" applyBorder="1" applyAlignment="1">
      <alignment horizontal="center"/>
    </xf>
    <xf numFmtId="0" fontId="0" fillId="4" borderId="1" xfId="0" applyFill="1" applyBorder="1" applyAlignment="1">
      <alignment horizontal="center"/>
    </xf>
    <xf numFmtId="0" fontId="0" fillId="3" borderId="1" xfId="0" applyFill="1" applyBorder="1"/>
    <xf numFmtId="43" fontId="0" fillId="3" borderId="1" xfId="1" applyFont="1" applyFill="1" applyBorder="1"/>
    <xf numFmtId="44" fontId="0" fillId="3" borderId="1" xfId="0" applyNumberFormat="1" applyFill="1" applyBorder="1"/>
    <xf numFmtId="0" fontId="0" fillId="3" borderId="1" xfId="0" applyFill="1" applyBorder="1" applyAlignment="1" applyProtection="1">
      <alignment horizontal="right"/>
      <protection locked="0"/>
    </xf>
    <xf numFmtId="0" fontId="15" fillId="0" borderId="0" xfId="0" applyFont="1" applyAlignment="1">
      <alignment horizontal="left" vertical="top" wrapText="1"/>
    </xf>
    <xf numFmtId="0" fontId="22" fillId="3" borderId="2" xfId="0" applyFont="1" applyFill="1" applyBorder="1" applyAlignment="1">
      <alignment horizontal="left" vertical="center" wrapText="1" indent="1"/>
    </xf>
    <xf numFmtId="0" fontId="17" fillId="3" borderId="8" xfId="0" applyFont="1" applyFill="1" applyBorder="1" applyAlignment="1">
      <alignment horizontal="left" vertical="center" wrapText="1" indent="1"/>
    </xf>
    <xf numFmtId="0" fontId="17" fillId="3" borderId="3" xfId="0" applyFont="1" applyFill="1" applyBorder="1" applyAlignment="1">
      <alignment horizontal="left" vertical="center" wrapText="1" indent="1"/>
    </xf>
    <xf numFmtId="0" fontId="17" fillId="3" borderId="4" xfId="0" applyFont="1" applyFill="1" applyBorder="1" applyAlignment="1">
      <alignment horizontal="left" vertical="center" wrapText="1" indent="1"/>
    </xf>
    <xf numFmtId="0" fontId="17" fillId="3" borderId="11" xfId="0" applyFont="1" applyFill="1" applyBorder="1" applyAlignment="1">
      <alignment horizontal="left" vertical="center" wrapText="1" indent="1"/>
    </xf>
    <xf numFmtId="0" fontId="17" fillId="3" borderId="5" xfId="0" applyFont="1" applyFill="1" applyBorder="1" applyAlignment="1">
      <alignment horizontal="left" vertical="center" wrapText="1" indent="1"/>
    </xf>
    <xf numFmtId="0" fontId="16" fillId="0" borderId="0" xfId="3" applyFont="1" applyAlignment="1">
      <alignment horizontal="left"/>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44" fontId="8" fillId="5" borderId="2" xfId="0" applyNumberFormat="1" applyFont="1" applyFill="1" applyBorder="1" applyAlignment="1">
      <alignment horizontal="left" vertical="center"/>
    </xf>
    <xf numFmtId="44" fontId="8" fillId="5" borderId="3" xfId="0" applyNumberFormat="1" applyFont="1" applyFill="1" applyBorder="1" applyAlignment="1">
      <alignment horizontal="left" vertical="center"/>
    </xf>
    <xf numFmtId="44" fontId="8" fillId="5" borderId="4" xfId="0" applyNumberFormat="1" applyFont="1" applyFill="1" applyBorder="1" applyAlignment="1">
      <alignment horizontal="left" vertical="center"/>
    </xf>
    <xf numFmtId="44" fontId="8" fillId="5" borderId="5" xfId="0" applyNumberFormat="1" applyFont="1" applyFill="1" applyBorder="1" applyAlignment="1">
      <alignment horizontal="left" vertical="center"/>
    </xf>
    <xf numFmtId="0" fontId="7" fillId="0" borderId="6" xfId="0" applyFont="1" applyBorder="1" applyAlignment="1">
      <alignment horizontal="center" vertical="center"/>
    </xf>
    <xf numFmtId="0" fontId="6" fillId="0" borderId="0" xfId="0" applyFont="1" applyAlignment="1">
      <alignment horizontal="center" vertical="center"/>
    </xf>
    <xf numFmtId="0" fontId="2" fillId="4" borderId="1" xfId="0" applyFont="1" applyFill="1" applyBorder="1" applyAlignment="1">
      <alignment horizontal="center"/>
    </xf>
    <xf numFmtId="0" fontId="9" fillId="0" borderId="7" xfId="0" applyFont="1" applyBorder="1" applyAlignment="1">
      <alignment horizontal="center"/>
    </xf>
    <xf numFmtId="0" fontId="9" fillId="0" borderId="2" xfId="0" applyFont="1" applyBorder="1" applyAlignment="1">
      <alignment horizontal="center"/>
    </xf>
    <xf numFmtId="0" fontId="9" fillId="0" borderId="8" xfId="0" applyFont="1" applyBorder="1" applyAlignment="1">
      <alignment horizontal="center"/>
    </xf>
    <xf numFmtId="0" fontId="9" fillId="0" borderId="3" xfId="0" applyFont="1" applyBorder="1" applyAlignment="1">
      <alignment horizontal="center"/>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mruColors>
      <color rgb="FFEDF771"/>
      <color rgb="FFF5F0D1"/>
      <color rgb="FFF0F4D2"/>
      <color rgb="FFEEEDD8"/>
      <color rgb="FFCCFB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266700</xdr:colOff>
      <xdr:row>0</xdr:row>
      <xdr:rowOff>220979</xdr:rowOff>
    </xdr:from>
    <xdr:to>
      <xdr:col>9</xdr:col>
      <xdr:colOff>480060</xdr:colOff>
      <xdr:row>2</xdr:row>
      <xdr:rowOff>602454</xdr:rowOff>
    </xdr:to>
    <xdr:pic>
      <xdr:nvPicPr>
        <xdr:cNvPr id="3" name="Picture 2">
          <a:extLst>
            <a:ext uri="{FF2B5EF4-FFF2-40B4-BE49-F238E27FC236}">
              <a16:creationId xmlns:a16="http://schemas.microsoft.com/office/drawing/2014/main" id="{E515BD54-659B-44B0-9C3E-AC5158C244E5}"/>
            </a:ext>
          </a:extLst>
        </xdr:cNvPr>
        <xdr:cNvPicPr>
          <a:picLocks noChangeAspect="1"/>
        </xdr:cNvPicPr>
      </xdr:nvPicPr>
      <xdr:blipFill>
        <a:blip xmlns:r="http://schemas.openxmlformats.org/officeDocument/2006/relationships" r:embed="rId1"/>
        <a:stretch>
          <a:fillRect/>
        </a:stretch>
      </xdr:blipFill>
      <xdr:spPr>
        <a:xfrm>
          <a:off x="11437620" y="220979"/>
          <a:ext cx="1036320" cy="9986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1695450</xdr:colOff>
      <xdr:row>1</xdr:row>
      <xdr:rowOff>76200</xdr:rowOff>
    </xdr:from>
    <xdr:to>
      <xdr:col>5</xdr:col>
      <xdr:colOff>815021</xdr:colOff>
      <xdr:row>1</xdr:row>
      <xdr:rowOff>977900</xdr:rowOff>
    </xdr:to>
    <xdr:pic>
      <xdr:nvPicPr>
        <xdr:cNvPr id="2" name="Picture 1">
          <a:extLst>
            <a:ext uri="{FF2B5EF4-FFF2-40B4-BE49-F238E27FC236}">
              <a16:creationId xmlns:a16="http://schemas.microsoft.com/office/drawing/2014/main" id="{CDCDEE78-8C15-48F2-84AC-11CBB1611A6F}"/>
            </a:ext>
          </a:extLst>
        </xdr:cNvPr>
        <xdr:cNvPicPr>
          <a:picLocks noChangeAspect="1"/>
        </xdr:cNvPicPr>
      </xdr:nvPicPr>
      <xdr:blipFill>
        <a:blip xmlns:r="http://schemas.openxmlformats.org/officeDocument/2006/relationships" r:embed="rId1"/>
        <a:stretch>
          <a:fillRect/>
        </a:stretch>
      </xdr:blipFill>
      <xdr:spPr>
        <a:xfrm>
          <a:off x="5492750" y="273050"/>
          <a:ext cx="935671" cy="901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88900</xdr:colOff>
      <xdr:row>4</xdr:row>
      <xdr:rowOff>12700</xdr:rowOff>
    </xdr:from>
    <xdr:to>
      <xdr:col>11</xdr:col>
      <xdr:colOff>762000</xdr:colOff>
      <xdr:row>37</xdr:row>
      <xdr:rowOff>63500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5473700" y="457200"/>
          <a:ext cx="7594600" cy="6756400"/>
        </a:xfrm>
        <a:prstGeom prst="rect">
          <a:avLst/>
        </a:prstGeom>
      </xdr:spPr>
    </xdr:pic>
    <xdr:clientData/>
  </xdr:twoCellAnchor>
  <xdr:twoCellAnchor editAs="oneCell">
    <xdr:from>
      <xdr:col>5</xdr:col>
      <xdr:colOff>101600</xdr:colOff>
      <xdr:row>37</xdr:row>
      <xdr:rowOff>25400</xdr:rowOff>
    </xdr:from>
    <xdr:to>
      <xdr:col>11</xdr:col>
      <xdr:colOff>558800</xdr:colOff>
      <xdr:row>40</xdr:row>
      <xdr:rowOff>139700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5486400" y="7175500"/>
          <a:ext cx="7378700" cy="723900"/>
        </a:xfrm>
        <a:prstGeom prst="rect">
          <a:avLst/>
        </a:prstGeom>
      </xdr:spPr>
    </xdr:pic>
    <xdr:clientData/>
  </xdr:twoCellAnchor>
  <xdr:twoCellAnchor editAs="oneCell">
    <xdr:from>
      <xdr:col>2</xdr:col>
      <xdr:colOff>1196340</xdr:colOff>
      <xdr:row>24</xdr:row>
      <xdr:rowOff>91440</xdr:rowOff>
    </xdr:from>
    <xdr:to>
      <xdr:col>3</xdr:col>
      <xdr:colOff>601980</xdr:colOff>
      <xdr:row>29</xdr:row>
      <xdr:rowOff>165625</xdr:rowOff>
    </xdr:to>
    <xdr:pic>
      <xdr:nvPicPr>
        <xdr:cNvPr id="5" name="Picture 4">
          <a:extLst>
            <a:ext uri="{FF2B5EF4-FFF2-40B4-BE49-F238E27FC236}">
              <a16:creationId xmlns:a16="http://schemas.microsoft.com/office/drawing/2014/main" id="{5D6547FE-AD16-4E8D-A6DF-4DDF5D06D7DD}"/>
            </a:ext>
          </a:extLst>
        </xdr:cNvPr>
        <xdr:cNvPicPr>
          <a:picLocks noChangeAspect="1"/>
        </xdr:cNvPicPr>
      </xdr:nvPicPr>
      <xdr:blipFill>
        <a:blip xmlns:r="http://schemas.openxmlformats.org/officeDocument/2006/relationships" r:embed="rId3"/>
        <a:stretch>
          <a:fillRect/>
        </a:stretch>
      </xdr:blipFill>
      <xdr:spPr>
        <a:xfrm>
          <a:off x="1844040" y="4419600"/>
          <a:ext cx="1104900" cy="10647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n.gov/dhs/child-support-calendar/" TargetMode="External"/><Relationship Id="rId1" Type="http://schemas.openxmlformats.org/officeDocument/2006/relationships/hyperlink" Target="https://justice.oregon.gov/calculator/parenting_tim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csconlinecalc.georgiacourts.gov/frontend/web/index.php"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7ED48-71F3-8942-89B8-C4B0FECEC63D}">
  <dimension ref="B1:L26"/>
  <sheetViews>
    <sheetView showGridLines="0" tabSelected="1" workbookViewId="0"/>
  </sheetViews>
  <sheetFormatPr defaultColWidth="10.796875" defaultRowHeight="18"/>
  <cols>
    <col min="1" max="1" width="3" style="23" customWidth="1"/>
    <col min="2" max="2" width="5.19921875" style="23" customWidth="1"/>
    <col min="3" max="3" width="4.69921875" style="23" customWidth="1"/>
    <col min="4" max="4" width="102.8984375" style="23" customWidth="1"/>
    <col min="5" max="7" width="10.796875" style="23"/>
    <col min="8" max="8" width="9.765625E-2" style="23" customWidth="1"/>
    <col min="9" max="16384" width="10.796875" style="23"/>
  </cols>
  <sheetData>
    <row r="1" spans="2:9" ht="18.600000000000001" thickBot="1"/>
    <row r="2" spans="2:9" ht="30" customHeight="1">
      <c r="B2" s="46" t="s">
        <v>43</v>
      </c>
      <c r="C2" s="47"/>
      <c r="D2" s="47"/>
      <c r="E2" s="47"/>
      <c r="F2" s="47"/>
      <c r="G2" s="47"/>
      <c r="H2" s="48"/>
      <c r="I2" s="31"/>
    </row>
    <row r="3" spans="2:9" ht="123" customHeight="1" thickBot="1">
      <c r="B3" s="49"/>
      <c r="C3" s="50"/>
      <c r="D3" s="50"/>
      <c r="E3" s="50"/>
      <c r="F3" s="50"/>
      <c r="G3" s="50"/>
      <c r="H3" s="51"/>
      <c r="I3" s="31"/>
    </row>
    <row r="5" spans="2:9">
      <c r="B5" s="22" t="s">
        <v>28</v>
      </c>
    </row>
    <row r="6" spans="2:9">
      <c r="C6" s="23" t="s">
        <v>37</v>
      </c>
    </row>
    <row r="7" spans="2:9" ht="9" customHeight="1">
      <c r="B7" s="24"/>
    </row>
    <row r="8" spans="2:9">
      <c r="C8" s="25">
        <v>1</v>
      </c>
      <c r="D8" s="26" t="s">
        <v>44</v>
      </c>
    </row>
    <row r="9" spans="2:9">
      <c r="C9" s="25">
        <v>2</v>
      </c>
      <c r="D9" s="26" t="s">
        <v>45</v>
      </c>
    </row>
    <row r="10" spans="2:9">
      <c r="C10" s="25">
        <v>3</v>
      </c>
      <c r="D10" s="26" t="s">
        <v>31</v>
      </c>
    </row>
    <row r="11" spans="2:9">
      <c r="C11" s="25">
        <v>4</v>
      </c>
      <c r="D11" s="26" t="s">
        <v>32</v>
      </c>
    </row>
    <row r="12" spans="2:9">
      <c r="C12" s="27"/>
    </row>
    <row r="13" spans="2:9">
      <c r="C13" s="28" t="s">
        <v>33</v>
      </c>
    </row>
    <row r="14" spans="2:9">
      <c r="C14" s="52" t="s">
        <v>29</v>
      </c>
      <c r="D14" s="52"/>
    </row>
    <row r="15" spans="2:9">
      <c r="C15" s="52" t="s">
        <v>30</v>
      </c>
      <c r="D15" s="52"/>
    </row>
    <row r="16" spans="2:9">
      <c r="C16" s="29"/>
    </row>
    <row r="17" spans="3:12">
      <c r="C17" s="22" t="s">
        <v>27</v>
      </c>
    </row>
    <row r="18" spans="3:12" ht="16.05" customHeight="1">
      <c r="C18" s="45" t="s">
        <v>42</v>
      </c>
      <c r="D18" s="45"/>
      <c r="E18" s="45"/>
      <c r="F18" s="45"/>
      <c r="G18" s="45"/>
      <c r="H18" s="45"/>
      <c r="I18" s="45"/>
      <c r="J18" s="30"/>
      <c r="K18" s="30"/>
      <c r="L18" s="30"/>
    </row>
    <row r="19" spans="3:12">
      <c r="C19" s="45"/>
      <c r="D19" s="45"/>
      <c r="E19" s="45"/>
      <c r="F19" s="45"/>
      <c r="G19" s="45"/>
      <c r="H19" s="45"/>
      <c r="I19" s="45"/>
      <c r="J19" s="30"/>
      <c r="K19" s="30"/>
      <c r="L19" s="30"/>
    </row>
    <row r="20" spans="3:12">
      <c r="C20" s="45"/>
      <c r="D20" s="45"/>
      <c r="E20" s="45"/>
      <c r="F20" s="45"/>
      <c r="G20" s="45"/>
      <c r="H20" s="45"/>
      <c r="I20" s="45"/>
      <c r="J20" s="30"/>
      <c r="K20" s="30"/>
      <c r="L20" s="30"/>
    </row>
    <row r="21" spans="3:12">
      <c r="C21" s="45"/>
      <c r="D21" s="45"/>
      <c r="E21" s="45"/>
      <c r="F21" s="45"/>
      <c r="G21" s="45"/>
      <c r="H21" s="45"/>
      <c r="I21" s="45"/>
      <c r="J21" s="30"/>
      <c r="K21" s="30"/>
      <c r="L21" s="30"/>
    </row>
    <row r="22" spans="3:12">
      <c r="C22" s="45"/>
      <c r="D22" s="45"/>
      <c r="E22" s="45"/>
      <c r="F22" s="45"/>
      <c r="G22" s="45"/>
      <c r="H22" s="45"/>
      <c r="I22" s="45"/>
      <c r="J22" s="30"/>
      <c r="K22" s="30"/>
      <c r="L22" s="30"/>
    </row>
    <row r="23" spans="3:12">
      <c r="C23" s="45"/>
      <c r="D23" s="45"/>
      <c r="E23" s="45"/>
      <c r="F23" s="45"/>
      <c r="G23" s="45"/>
      <c r="H23" s="45"/>
      <c r="I23" s="45"/>
      <c r="J23" s="30"/>
      <c r="K23" s="30"/>
      <c r="L23" s="30"/>
    </row>
    <row r="24" spans="3:12">
      <c r="C24" s="30"/>
      <c r="D24" s="30"/>
      <c r="E24" s="30"/>
      <c r="F24" s="30"/>
      <c r="G24" s="30"/>
      <c r="H24" s="30"/>
      <c r="I24" s="30"/>
      <c r="J24" s="30"/>
      <c r="K24" s="30"/>
      <c r="L24" s="30"/>
    </row>
    <row r="25" spans="3:12">
      <c r="C25" s="30"/>
      <c r="D25" s="30"/>
      <c r="E25" s="30"/>
      <c r="F25" s="30"/>
      <c r="G25" s="30"/>
      <c r="H25" s="30"/>
      <c r="I25" s="30"/>
      <c r="J25" s="30"/>
      <c r="K25" s="30"/>
      <c r="L25" s="30"/>
    </row>
    <row r="26" spans="3:12">
      <c r="D26" s="30"/>
      <c r="E26" s="30"/>
      <c r="F26" s="30"/>
      <c r="G26" s="30"/>
      <c r="H26" s="30"/>
      <c r="I26" s="30"/>
      <c r="J26" s="30"/>
      <c r="K26" s="30"/>
      <c r="L26" s="30"/>
    </row>
  </sheetData>
  <sheetProtection algorithmName="SHA-512" hashValue="hW9uv0xr/HS0b74HmweOA0maOqlGlBqgytusdg4sWSTmNNC2m1f9xuJb9UH0HeEzJ1wd6y/Yk+vSXXt5nzxXhA==" saltValue="2DXjAhqTXJejsFsCSRvfdg==" spinCount="100000" sheet="1" objects="1" scenarios="1"/>
  <mergeCells count="4">
    <mergeCell ref="C18:I23"/>
    <mergeCell ref="B2:H3"/>
    <mergeCell ref="C14:D14"/>
    <mergeCell ref="C15:D15"/>
  </mergeCells>
  <hyperlinks>
    <hyperlink ref="C15" r:id="rId1" xr:uid="{7D679F1F-1598-CB4F-BA37-2690C91B2BA6}"/>
    <hyperlink ref="C14" r:id="rId2" xr:uid="{DBB56CDD-626A-E64F-97C5-077CE2C9B1A7}"/>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68095-54D0-7D4D-A6B9-4428F752338F}">
  <sheetPr codeName="Sheet1"/>
  <dimension ref="A2:L17"/>
  <sheetViews>
    <sheetView showGridLines="0" zoomScale="120" zoomScaleNormal="120" workbookViewId="0">
      <selection activeCell="F7" sqref="F7"/>
    </sheetView>
  </sheetViews>
  <sheetFormatPr defaultColWidth="11.19921875" defaultRowHeight="15.6"/>
  <cols>
    <col min="1" max="1" width="5.69921875" customWidth="1"/>
    <col min="2" max="2" width="23.69921875" customWidth="1"/>
    <col min="3" max="3" width="16.796875" customWidth="1"/>
    <col min="4" max="4" width="3.69921875" customWidth="1"/>
    <col min="5" max="5" width="23.796875" customWidth="1"/>
    <col min="6" max="6" width="16.69921875" customWidth="1"/>
    <col min="7" max="7" width="3.296875" customWidth="1"/>
    <col min="8" max="8" width="18.796875" customWidth="1"/>
  </cols>
  <sheetData>
    <row r="2" spans="1:12" ht="78.599999999999994" customHeight="1">
      <c r="B2" s="62" t="s">
        <v>36</v>
      </c>
      <c r="C2" s="62"/>
      <c r="D2" s="62"/>
      <c r="E2" s="62"/>
      <c r="F2" s="21"/>
      <c r="G2" s="4"/>
    </row>
    <row r="3" spans="1:12" ht="13.05" customHeight="1">
      <c r="B3" s="6"/>
      <c r="C3" s="6"/>
      <c r="D3" s="6"/>
      <c r="E3" s="6"/>
      <c r="F3" s="4"/>
    </row>
    <row r="4" spans="1:12">
      <c r="B4" s="63" t="s">
        <v>7</v>
      </c>
      <c r="C4" s="63"/>
      <c r="D4" s="7"/>
      <c r="E4" s="63" t="s">
        <v>34</v>
      </c>
      <c r="F4" s="63"/>
    </row>
    <row r="5" spans="1:12">
      <c r="B5" s="39" t="s">
        <v>12</v>
      </c>
      <c r="C5" s="44" t="s">
        <v>50</v>
      </c>
      <c r="D5" s="7"/>
      <c r="E5" s="39" t="s">
        <v>12</v>
      </c>
      <c r="F5" s="44" t="s">
        <v>49</v>
      </c>
      <c r="H5" s="18"/>
    </row>
    <row r="6" spans="1:12" ht="18">
      <c r="B6" s="40" t="s">
        <v>35</v>
      </c>
      <c r="C6" s="32">
        <v>265</v>
      </c>
      <c r="E6" s="40" t="s">
        <v>35</v>
      </c>
      <c r="F6" s="32">
        <v>100</v>
      </c>
    </row>
    <row r="7" spans="1:12" ht="57.6" customHeight="1">
      <c r="B7" s="38" t="s">
        <v>46</v>
      </c>
      <c r="C7" s="33">
        <v>700</v>
      </c>
      <c r="D7" s="8"/>
      <c r="E7" s="38" t="s">
        <v>47</v>
      </c>
      <c r="F7" s="33">
        <v>800</v>
      </c>
    </row>
    <row r="8" spans="1:12">
      <c r="B8" s="3"/>
      <c r="C8" s="3"/>
      <c r="D8" s="3"/>
      <c r="E8" s="9"/>
    </row>
    <row r="9" spans="1:12" ht="16.2" thickBot="1">
      <c r="C9" s="12"/>
      <c r="F9" s="4"/>
    </row>
    <row r="10" spans="1:12" ht="22.05" customHeight="1">
      <c r="B10" s="53" t="s">
        <v>39</v>
      </c>
      <c r="C10" s="54"/>
      <c r="D10" s="61" t="s">
        <v>17</v>
      </c>
      <c r="E10" s="57">
        <f>IF(SUM(C6,F6)&lt;&gt;365,"", Formula!D11)</f>
        <v>120.6582946319686</v>
      </c>
      <c r="F10" s="58"/>
    </row>
    <row r="11" spans="1:12" ht="25.95" customHeight="1" thickBot="1">
      <c r="B11" s="55"/>
      <c r="C11" s="56"/>
      <c r="D11" s="61"/>
      <c r="E11" s="59"/>
      <c r="F11" s="60"/>
    </row>
    <row r="12" spans="1:12">
      <c r="B12" s="11"/>
    </row>
    <row r="13" spans="1:12" ht="18">
      <c r="A13" s="35" t="s">
        <v>16</v>
      </c>
      <c r="B13" s="36" t="s">
        <v>38</v>
      </c>
      <c r="C13" s="3"/>
      <c r="D13" s="3"/>
      <c r="E13" s="3"/>
    </row>
    <row r="15" spans="1:12" ht="18">
      <c r="A15" s="34" t="s">
        <v>16</v>
      </c>
      <c r="B15" s="3" t="s">
        <v>40</v>
      </c>
      <c r="C15" s="3"/>
      <c r="D15" s="3"/>
      <c r="E15" s="3"/>
      <c r="I15" s="37" t="s">
        <v>41</v>
      </c>
      <c r="L15" s="10"/>
    </row>
    <row r="17" spans="7:7">
      <c r="G17" s="37"/>
    </row>
  </sheetData>
  <sheetProtection algorithmName="SHA-512" hashValue="6/jqebgQNZw9/I2N3mzvKr6rJD4MUkfA9DogVetqQbJXQw7abtzSjyKjMDbwqc2x1HtdP5Dd56nsjnOY6lB0Og==" saltValue="L+kUcQX8LvMpwjWtrjOwrg==" spinCount="100000" sheet="1" objects="1" scenarios="1"/>
  <mergeCells count="6">
    <mergeCell ref="B10:C11"/>
    <mergeCell ref="E10:F11"/>
    <mergeCell ref="D10:D11"/>
    <mergeCell ref="B2:E2"/>
    <mergeCell ref="B4:C4"/>
    <mergeCell ref="E4:F4"/>
  </mergeCells>
  <dataValidations count="3">
    <dataValidation type="custom" allowBlank="1" showInputMessage="1" showErrorMessage="1" error="The noncustodial parent cannot have more than 182.5 parenting days and total parenting days must equal 365." sqref="D6" xr:uid="{679A8C83-ED7F-5740-A6FC-AF546F671560}">
      <formula1>AND(SUM($C$6, $F$6)&lt;=365, $F$6&lt;=18.5)</formula1>
    </dataValidation>
    <dataValidation type="custom" allowBlank="1" showInputMessage="1" showErrorMessage="1" errorTitle="Custodial Parent" error="Total parenting days must equal 365." sqref="C6" xr:uid="{DCCA2041-5708-F345-8873-B948A22AC959}">
      <formula1>SUM($C$6, $F$6)&lt;=365</formula1>
    </dataValidation>
    <dataValidation type="custom" allowBlank="1" showInputMessage="1" showErrorMessage="1" errorTitle="Noncustodial Parent" error="The noncustodial parent cannot have more than 182.5 parenting days and total parenting days must equal 365." sqref="F6" xr:uid="{840578BF-32FA-514E-9312-EC040312C219}">
      <formula1>AND(SUM($C$6, $F$6) &lt;= 365, $F$6 &lt;= 182.5)</formula1>
    </dataValidation>
  </dataValidations>
  <hyperlinks>
    <hyperlink ref="I15" r:id="rId1" xr:uid="{674BD3E6-2030-457C-B207-B327FBC64993}"/>
  </hyperlinks>
  <pageMargins left="0.7" right="0.7" top="0.75" bottom="0.75" header="0.3" footer="0.3"/>
  <pageSetup orientation="portrait" horizontalDpi="0" verticalDpi="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502B-1077-BC45-963F-729E6C8383C1}">
  <sheetPr codeName="Sheet2"/>
  <dimension ref="B1:L41"/>
  <sheetViews>
    <sheetView showGridLines="0" workbookViewId="0">
      <selection activeCell="D11" sqref="D11"/>
    </sheetView>
  </sheetViews>
  <sheetFormatPr defaultColWidth="11.19921875" defaultRowHeight="15.6"/>
  <cols>
    <col min="1" max="1" width="4.5" customWidth="1"/>
    <col min="2" max="2" width="4" customWidth="1"/>
    <col min="3" max="3" width="22.296875" customWidth="1"/>
    <col min="4" max="4" width="29" customWidth="1"/>
    <col min="5" max="5" width="16.296875" customWidth="1"/>
    <col min="6" max="6" width="23.296875" bestFit="1" customWidth="1"/>
    <col min="8" max="8" width="24.19921875" bestFit="1" customWidth="1"/>
  </cols>
  <sheetData>
    <row r="1" spans="2:12" ht="16.2" thickBot="1"/>
    <row r="2" spans="2:12" ht="16.2" hidden="1" thickBot="1">
      <c r="H2" s="1"/>
      <c r="J2" s="1"/>
    </row>
    <row r="3" spans="2:12" ht="16.2" hidden="1" thickBot="1">
      <c r="K3" s="2"/>
    </row>
    <row r="4" spans="2:12" ht="18">
      <c r="B4" s="64" t="s">
        <v>18</v>
      </c>
      <c r="C4" s="64"/>
      <c r="D4" s="64"/>
      <c r="F4" s="65" t="s">
        <v>19</v>
      </c>
      <c r="G4" s="66"/>
      <c r="H4" s="66"/>
      <c r="I4" s="66"/>
      <c r="J4" s="66"/>
      <c r="K4" s="66"/>
      <c r="L4" s="67"/>
    </row>
    <row r="5" spans="2:12">
      <c r="B5" s="20" t="s">
        <v>0</v>
      </c>
      <c r="C5" s="5" t="s">
        <v>8</v>
      </c>
      <c r="D5" s="41">
        <f>'PT Formula Tool'!$F$6^2.5</f>
        <v>100000.0000000002</v>
      </c>
      <c r="F5" s="13"/>
      <c r="L5" s="14"/>
    </row>
    <row r="6" spans="2:12">
      <c r="B6" s="20" t="s">
        <v>1</v>
      </c>
      <c r="C6" s="5" t="s">
        <v>9</v>
      </c>
      <c r="D6" s="41">
        <f>'PT Formula Tool'!$C$6^2.5</f>
        <v>1143180.1763611003</v>
      </c>
      <c r="F6" s="13"/>
      <c r="L6" s="14"/>
    </row>
    <row r="7" spans="2:12">
      <c r="B7" s="20" t="s">
        <v>2</v>
      </c>
      <c r="C7" s="5" t="s">
        <v>10</v>
      </c>
      <c r="D7" s="42">
        <f>$D$5*'PT Formula Tool'!C7</f>
        <v>70000000.000000149</v>
      </c>
      <c r="F7" s="13"/>
      <c r="L7" s="14"/>
    </row>
    <row r="8" spans="2:12">
      <c r="B8" s="20" t="s">
        <v>3</v>
      </c>
      <c r="C8" s="5" t="s">
        <v>11</v>
      </c>
      <c r="D8" s="42">
        <f>$D$6*'PT Formula Tool'!F7</f>
        <v>914544141.08888018</v>
      </c>
      <c r="F8" s="13"/>
      <c r="L8" s="14"/>
    </row>
    <row r="9" spans="2:12">
      <c r="B9" s="20" t="s">
        <v>4</v>
      </c>
      <c r="C9" s="5" t="s">
        <v>13</v>
      </c>
      <c r="D9" s="42">
        <f>$D$7-$D$8</f>
        <v>-844544141.08888006</v>
      </c>
      <c r="F9" s="13"/>
      <c r="L9" s="14"/>
    </row>
    <row r="10" spans="2:12">
      <c r="B10" s="20" t="s">
        <v>5</v>
      </c>
      <c r="C10" s="5" t="s">
        <v>14</v>
      </c>
      <c r="D10" s="43">
        <f>$D$9/($D$5+$D$6)</f>
        <v>-679.3417053680314</v>
      </c>
      <c r="F10" s="13"/>
      <c r="L10" s="14"/>
    </row>
    <row r="11" spans="2:12">
      <c r="B11" s="20" t="s">
        <v>6</v>
      </c>
      <c r="C11" s="5" t="s">
        <v>15</v>
      </c>
      <c r="D11" s="43">
        <f>'PT Formula Tool'!$F$7+($D$10)</f>
        <v>120.6582946319686</v>
      </c>
      <c r="F11" s="13"/>
      <c r="L11" s="14"/>
    </row>
    <row r="12" spans="2:12">
      <c r="F12" s="13"/>
      <c r="L12" s="14"/>
    </row>
    <row r="13" spans="2:12">
      <c r="F13" s="13"/>
      <c r="L13" s="14"/>
    </row>
    <row r="14" spans="2:12">
      <c r="B14" s="19" t="s">
        <v>48</v>
      </c>
      <c r="F14" s="13"/>
      <c r="L14" s="14"/>
    </row>
    <row r="15" spans="2:12" ht="9" customHeight="1">
      <c r="B15" s="19"/>
      <c r="F15" s="13"/>
      <c r="L15" s="14"/>
    </row>
    <row r="16" spans="2:12" ht="16.2">
      <c r="B16" s="19" t="s">
        <v>20</v>
      </c>
      <c r="F16" s="13"/>
      <c r="L16" s="14"/>
    </row>
    <row r="17" spans="2:12">
      <c r="B17" s="19" t="s">
        <v>21</v>
      </c>
      <c r="F17" s="13"/>
      <c r="L17" s="14"/>
    </row>
    <row r="18" spans="2:12" ht="16.2">
      <c r="B18" s="19" t="s">
        <v>22</v>
      </c>
      <c r="F18" s="13"/>
      <c r="L18" s="14"/>
    </row>
    <row r="19" spans="2:12">
      <c r="B19" s="19"/>
      <c r="F19" s="13"/>
      <c r="L19" s="14"/>
    </row>
    <row r="20" spans="2:12">
      <c r="B20" s="19" t="s">
        <v>23</v>
      </c>
      <c r="F20" s="13"/>
      <c r="L20" s="14"/>
    </row>
    <row r="21" spans="2:12">
      <c r="B21" s="19" t="s">
        <v>24</v>
      </c>
      <c r="F21" s="13"/>
      <c r="L21" s="14"/>
    </row>
    <row r="22" spans="2:12">
      <c r="B22" s="19" t="s">
        <v>25</v>
      </c>
      <c r="F22" s="13"/>
      <c r="L22" s="14"/>
    </row>
    <row r="23" spans="2:12">
      <c r="B23" s="19" t="s">
        <v>26</v>
      </c>
      <c r="F23" s="13"/>
      <c r="L23" s="14"/>
    </row>
    <row r="24" spans="2:12">
      <c r="F24" s="13"/>
      <c r="L24" s="14"/>
    </row>
    <row r="25" spans="2:12">
      <c r="F25" s="13"/>
      <c r="L25" s="14"/>
    </row>
    <row r="26" spans="2:12">
      <c r="F26" s="13"/>
      <c r="L26" s="14"/>
    </row>
    <row r="27" spans="2:12">
      <c r="F27" s="13"/>
      <c r="L27" s="14"/>
    </row>
    <row r="28" spans="2:12">
      <c r="F28" s="13"/>
      <c r="L28" s="14"/>
    </row>
    <row r="29" spans="2:12">
      <c r="F29" s="13"/>
      <c r="L29" s="14"/>
    </row>
    <row r="30" spans="2:12">
      <c r="F30" s="13"/>
      <c r="L30" s="14"/>
    </row>
    <row r="31" spans="2:12">
      <c r="F31" s="13"/>
      <c r="L31" s="14"/>
    </row>
    <row r="32" spans="2:12">
      <c r="F32" s="13"/>
      <c r="L32" s="14"/>
    </row>
    <row r="33" spans="6:12">
      <c r="F33" s="13"/>
      <c r="L33" s="14"/>
    </row>
    <row r="34" spans="6:12">
      <c r="F34" s="13"/>
      <c r="L34" s="14"/>
    </row>
    <row r="35" spans="6:12">
      <c r="F35" s="13"/>
      <c r="L35" s="14"/>
    </row>
    <row r="36" spans="6:12">
      <c r="F36" s="13"/>
      <c r="L36" s="14"/>
    </row>
    <row r="37" spans="6:12">
      <c r="F37" s="13"/>
      <c r="L37" s="14"/>
    </row>
    <row r="38" spans="6:12">
      <c r="F38" s="13"/>
      <c r="L38" s="14"/>
    </row>
    <row r="39" spans="6:12">
      <c r="F39" s="13"/>
      <c r="L39" s="14"/>
    </row>
    <row r="40" spans="6:12">
      <c r="F40" s="13"/>
      <c r="L40" s="14"/>
    </row>
    <row r="41" spans="6:12" ht="16.2" thickBot="1">
      <c r="F41" s="15"/>
      <c r="G41" s="16"/>
      <c r="H41" s="16"/>
      <c r="I41" s="16"/>
      <c r="J41" s="16"/>
      <c r="K41" s="16"/>
      <c r="L41" s="17"/>
    </row>
  </sheetData>
  <sheetProtection algorithmName="SHA-512" hashValue="z2/ozakhwopeVoyqP/GHUkQ5QSpbXd7GHi9kfvfbHy8YGyqOrD1RIYRZCvXNBYJvRiz055FODILyq4qg3iIETA==" saltValue="AgkfBkfbn7Ri+CwbBFuw5Q==" spinCount="100000" sheet="1" objects="1" scenarios="1"/>
  <mergeCells count="2">
    <mergeCell ref="B4:D4"/>
    <mergeCell ref="F4:L4"/>
  </mergeCells>
  <pageMargins left="0.7" right="0.7" top="0.75" bottom="0.75" header="0.3" footer="0.3"/>
  <pageSetup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D982D902A38142A581A699C96AF1C3" ma:contentTypeVersion="16" ma:contentTypeDescription="Create a new document." ma:contentTypeScope="" ma:versionID="d8ef4d904a6aef134eac62f4170beb1b">
  <xsd:schema xmlns:xsd="http://www.w3.org/2001/XMLSchema" xmlns:xs="http://www.w3.org/2001/XMLSchema" xmlns:p="http://schemas.microsoft.com/office/2006/metadata/properties" xmlns:ns2="992f1bf3-574b-4adb-bb68-d649c19b2e00" xmlns:ns3="c4f018e3-5d3f-4564-9f4a-931bb25be3e1" targetNamespace="http://schemas.microsoft.com/office/2006/metadata/properties" ma:root="true" ma:fieldsID="304d9e211a3bb5b42652757255d67581" ns2:_="" ns3:_="">
    <xsd:import namespace="992f1bf3-574b-4adb-bb68-d649c19b2e00"/>
    <xsd:import namespace="c4f018e3-5d3f-4564-9f4a-931bb25be3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2f1bf3-574b-4adb-bb68-d649c19b2e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b728cd8-4cd7-4844-9c24-456d3d874eb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f018e3-5d3f-4564-9f4a-931bb25be3e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735965e-924a-4bbd-8d33-80a7c0dc59b0}" ma:internalName="TaxCatchAll" ma:showField="CatchAllData" ma:web="c4f018e3-5d3f-4564-9f4a-931bb25be3e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F8F064-2D6F-4A3A-BBD3-7593BA309F69}"/>
</file>

<file path=customXml/itemProps2.xml><?xml version="1.0" encoding="utf-8"?>
<ds:datastoreItem xmlns:ds="http://schemas.openxmlformats.org/officeDocument/2006/customXml" ds:itemID="{2BC2401A-DD5F-4A29-8ECB-9B6AEAAB55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vt:lpstr>
      <vt:lpstr>PT Formula Tool</vt:lpstr>
      <vt:lpstr>Formula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Ivory Sparks</dc:creator>
  <cp:lastModifiedBy>Kurt C. Bryan</cp:lastModifiedBy>
  <dcterms:created xsi:type="dcterms:W3CDTF">2024-05-08T13:16:34Z</dcterms:created>
  <dcterms:modified xsi:type="dcterms:W3CDTF">2024-09-27T17:23:25Z</dcterms:modified>
</cp:coreProperties>
</file>